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underr/Desktop/OneDrive - Dairy Farmers of America, Inc/DFA Financing/2022 projects/Blogs/Jan. 1 blog articles/Financial series/"/>
    </mc:Choice>
  </mc:AlternateContent>
  <xr:revisionPtr revIDLastSave="0" documentId="8_{ED66CF9D-D7F7-A74A-92FE-92D372658C95}" xr6:coauthVersionLast="47" xr6:coauthVersionMax="47" xr10:uidLastSave="{00000000-0000-0000-0000-000000000000}"/>
  <bookViews>
    <workbookView xWindow="0" yWindow="500" windowWidth="25280" windowHeight="14580" xr2:uid="{00000000-000D-0000-FFFF-FFFF00000000}"/>
  </bookViews>
  <sheets>
    <sheet name="Cash Flow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4" i="1" l="1"/>
  <c r="H64" i="1"/>
  <c r="F87" i="1"/>
  <c r="G87" i="1"/>
  <c r="H87" i="1"/>
  <c r="I87" i="1"/>
  <c r="E87" i="1"/>
  <c r="I4" i="1"/>
  <c r="I11" i="1" s="1"/>
  <c r="H57" i="1" l="1"/>
  <c r="F58" i="1"/>
  <c r="I94" i="1" l="1"/>
  <c r="G92" i="1"/>
  <c r="F62" i="1"/>
  <c r="F94" i="1"/>
  <c r="E62" i="1"/>
  <c r="E94" i="1"/>
  <c r="I10" i="1"/>
  <c r="I18" i="1" s="1"/>
  <c r="E10" i="1"/>
  <c r="F10" i="1"/>
  <c r="F18" i="1" s="1"/>
  <c r="F48" i="1" s="1"/>
  <c r="G10" i="1"/>
  <c r="G18" i="1" s="1"/>
  <c r="H11" i="1"/>
  <c r="H12" i="1"/>
  <c r="H13" i="1"/>
  <c r="H14" i="1"/>
  <c r="H15" i="1"/>
  <c r="H16" i="1"/>
  <c r="I47" i="1"/>
  <c r="I61" i="1"/>
  <c r="I62" i="1"/>
  <c r="E47" i="1"/>
  <c r="E61" i="1"/>
  <c r="F47" i="1"/>
  <c r="F61" i="1"/>
  <c r="G47" i="1"/>
  <c r="G61" i="1"/>
  <c r="G62" i="1"/>
  <c r="H65" i="1"/>
  <c r="H66" i="1"/>
  <c r="H6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60" i="1"/>
  <c r="H63" i="1"/>
  <c r="B59" i="1"/>
  <c r="G58" i="1"/>
  <c r="E58" i="1"/>
  <c r="B56" i="1"/>
  <c r="B55" i="1"/>
  <c r="H9" i="1"/>
  <c r="H8" i="1"/>
  <c r="G48" i="1" l="1"/>
  <c r="G59" i="1" s="1"/>
  <c r="I48" i="1"/>
  <c r="I59" i="1" s="1"/>
  <c r="H10" i="1"/>
  <c r="H18" i="1" s="1"/>
  <c r="I93" i="1"/>
  <c r="G94" i="1"/>
  <c r="I92" i="1"/>
  <c r="H62" i="1"/>
  <c r="H47" i="1"/>
  <c r="E18" i="1"/>
  <c r="H61" i="1"/>
  <c r="G93" i="1"/>
  <c r="F93" i="1"/>
  <c r="F59" i="1"/>
  <c r="H48" i="1" l="1"/>
  <c r="H59" i="1" s="1"/>
  <c r="E48" i="1"/>
  <c r="E59" i="1" s="1"/>
  <c r="E93" i="1"/>
  <c r="H93" i="1"/>
  <c r="G64" i="1"/>
  <c r="G68" i="1" s="1"/>
  <c r="G90" i="1" s="1"/>
  <c r="I68" i="1"/>
  <c r="I90" i="1" s="1"/>
  <c r="F64" i="1"/>
  <c r="F68" i="1" s="1"/>
  <c r="E64" i="1" l="1"/>
  <c r="E68" i="1" s="1"/>
  <c r="E90" i="1" s="1"/>
  <c r="F92" i="1"/>
  <c r="F90" i="1"/>
  <c r="E92" i="1"/>
  <c r="H68" i="1" l="1"/>
  <c r="H90" i="1" s="1"/>
  <c r="H92" i="1"/>
</calcChain>
</file>

<file path=xl/sharedStrings.xml><?xml version="1.0" encoding="utf-8"?>
<sst xmlns="http://schemas.openxmlformats.org/spreadsheetml/2006/main" count="67" uniqueCount="64">
  <si>
    <t>Agri-Max Financial Services, LP</t>
  </si>
  <si>
    <t xml:space="preserve">TAX YEAR </t>
  </si>
  <si>
    <t>YEAR AVG.</t>
  </si>
  <si>
    <t>Sales of items bought for resale</t>
  </si>
  <si>
    <t>Cost or other basis of items above</t>
  </si>
  <si>
    <t>Net income items purchased for resale</t>
  </si>
  <si>
    <t>Sale of raised products</t>
  </si>
  <si>
    <t>Cooperative distributions</t>
  </si>
  <si>
    <t>Agricultural program payments</t>
  </si>
  <si>
    <t>Custom hire</t>
  </si>
  <si>
    <t>Cattle sales</t>
  </si>
  <si>
    <t>Other farm income</t>
  </si>
  <si>
    <t>TOTAL FARM INCOME</t>
  </si>
  <si>
    <t>Car &amp; Truck Expense</t>
  </si>
  <si>
    <t>Chemicals</t>
  </si>
  <si>
    <t>Conservation Expenses</t>
  </si>
  <si>
    <t>Custom Hire</t>
  </si>
  <si>
    <t xml:space="preserve">Depreciation </t>
  </si>
  <si>
    <t>Employee Benefits</t>
  </si>
  <si>
    <t>Feed</t>
  </si>
  <si>
    <t>Fertilizer &amp; Lime</t>
  </si>
  <si>
    <t>Freight &amp; Trucking</t>
  </si>
  <si>
    <t>Gas, Fuel, Oil</t>
  </si>
  <si>
    <t>Insurance</t>
  </si>
  <si>
    <t>Interest Expense - Mortgage</t>
  </si>
  <si>
    <t>Interest Expense - Other</t>
  </si>
  <si>
    <t>Labor Hired</t>
  </si>
  <si>
    <t>Pension</t>
  </si>
  <si>
    <t>Rent/Lease - Vehicles/Equipment</t>
  </si>
  <si>
    <t>Rent/Lease - Other (Land, animals, etc.)</t>
  </si>
  <si>
    <t>Repairs &amp; Maintenance</t>
  </si>
  <si>
    <t>Seed &amp; Plants</t>
  </si>
  <si>
    <t>Storage &amp; Warehousing</t>
  </si>
  <si>
    <t>Supplies</t>
  </si>
  <si>
    <t>Taxes</t>
  </si>
  <si>
    <t>Utilities</t>
  </si>
  <si>
    <t>Veterinary, Breeding, Medicine</t>
  </si>
  <si>
    <t>Other:</t>
  </si>
  <si>
    <t>FARM OPERATING EXPENSE</t>
  </si>
  <si>
    <t>NET FARM EARNINGS</t>
  </si>
  <si>
    <t>Explanation of Projections (including explanation of variance to Average &amp; Prior Years):</t>
  </si>
  <si>
    <t>DEBT SERVICE CAPACITY</t>
  </si>
  <si>
    <t>Adjustment: (Identify)</t>
  </si>
  <si>
    <t>Depreciation</t>
  </si>
  <si>
    <t>Interest Expense</t>
  </si>
  <si>
    <t>TOTAL EARNINGS</t>
  </si>
  <si>
    <t>Income Taxes</t>
  </si>
  <si>
    <t>Family Living</t>
  </si>
  <si>
    <t>Non-Farm Expense</t>
  </si>
  <si>
    <t>ANNUAL DEBT SERVICE</t>
  </si>
  <si>
    <t>Mortgage(s):</t>
  </si>
  <si>
    <t>Term Loan(s):</t>
  </si>
  <si>
    <t>TOTAL DEBT SERVICE</t>
  </si>
  <si>
    <t>Funds available for capital</t>
  </si>
  <si>
    <t xml:space="preserve">    expenditures</t>
  </si>
  <si>
    <t>DEBT SERVICE COVERAGE RATIO</t>
  </si>
  <si>
    <t>DEBT SERVICE/FARM INCOME</t>
  </si>
  <si>
    <t>DEBT SERVICE/MILK INCOME</t>
  </si>
  <si>
    <t xml:space="preserve">Non-Farm Income </t>
  </si>
  <si>
    <t>Budget</t>
  </si>
  <si>
    <t>Annual Budget</t>
  </si>
  <si>
    <t>lbs shipped</t>
  </si>
  <si>
    <t>price/cwt</t>
  </si>
  <si>
    <t>milk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</si>
</sst>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_(&quot;$&quot;* #,##0_);_(&quot;$&quot;* \(#,##0\);_(&quot;$&quot;* &quot;-&quot;??_);_(@_)"/>
    <numFmt numFmtId="166" formatCode="0.0%"/>
    <numFmt numFmtId="167" formatCode="_(* #,##0_);_(* \(#,##0\);_(* &quot;-&quot;??_);_(@_)"/>
  </numFmts>
  <fonts count="16">
    <font>
      <sz val="10"/>
      <name val="Arial"/>
    </font>
    <font>
      <sz val="10"/>
      <name val="Arial"/>
    </font>
    <font>
      <b/>
      <sz val="14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i/>
      <sz val="10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1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6" fillId="0" borderId="0" xfId="0" applyNumberFormat="1" applyFont="1" applyFill="1" applyAlignment="1" applyProtection="1">
      <alignment horizontal="center"/>
    </xf>
    <xf numFmtId="164" fontId="7" fillId="0" borderId="4" xfId="0" applyNumberFormat="1" applyFont="1" applyBorder="1"/>
    <xf numFmtId="0" fontId="0" fillId="0" borderId="0" xfId="0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4" fontId="4" fillId="0" borderId="0" xfId="0" applyNumberFormat="1" applyFont="1" applyFill="1" applyBorder="1" applyProtection="1"/>
    <xf numFmtId="0" fontId="9" fillId="0" borderId="0" xfId="0" applyFont="1" applyBorder="1" applyAlignment="1">
      <alignment horizontal="right"/>
    </xf>
    <xf numFmtId="1" fontId="4" fillId="2" borderId="9" xfId="0" applyNumberFormat="1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</xf>
    <xf numFmtId="0" fontId="11" fillId="0" borderId="0" xfId="0" applyFont="1" applyBorder="1" applyProtection="1"/>
    <xf numFmtId="1" fontId="3" fillId="2" borderId="11" xfId="0" applyNumberFormat="1" applyFont="1" applyFill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/>
    </xf>
    <xf numFmtId="14" fontId="3" fillId="0" borderId="12" xfId="0" applyNumberFormat="1" applyFont="1" applyBorder="1" applyAlignment="1" applyProtection="1">
      <alignment horizontal="center"/>
    </xf>
    <xf numFmtId="0" fontId="3" fillId="3" borderId="13" xfId="0" applyFont="1" applyFill="1" applyBorder="1" applyProtection="1"/>
    <xf numFmtId="0" fontId="3" fillId="0" borderId="7" xfId="0" applyFont="1" applyBorder="1" applyProtection="1"/>
    <xf numFmtId="165" fontId="3" fillId="2" borderId="14" xfId="2" applyNumberFormat="1" applyFont="1" applyFill="1" applyBorder="1" applyProtection="1">
      <protection locked="0"/>
    </xf>
    <xf numFmtId="165" fontId="3" fillId="3" borderId="14" xfId="2" applyNumberFormat="1" applyFont="1" applyFill="1" applyBorder="1" applyProtection="1"/>
    <xf numFmtId="165" fontId="3" fillId="2" borderId="12" xfId="2" applyNumberFormat="1" applyFont="1" applyFill="1" applyBorder="1" applyProtection="1">
      <protection locked="0"/>
    </xf>
    <xf numFmtId="4" fontId="0" fillId="0" borderId="0" xfId="0" applyNumberFormat="1" applyFill="1"/>
    <xf numFmtId="165" fontId="3" fillId="0" borderId="14" xfId="2" applyNumberFormat="1" applyFont="1" applyFill="1" applyBorder="1" applyProtection="1"/>
    <xf numFmtId="165" fontId="3" fillId="0" borderId="12" xfId="2" applyNumberFormat="1" applyFont="1" applyFill="1" applyBorder="1" applyProtection="1"/>
    <xf numFmtId="4" fontId="12" fillId="0" borderId="0" xfId="0" applyNumberFormat="1" applyFont="1" applyFill="1" applyBorder="1" applyProtection="1"/>
    <xf numFmtId="0" fontId="12" fillId="0" borderId="4" xfId="0" applyFont="1" applyBorder="1" applyProtection="1">
      <protection locked="0"/>
    </xf>
    <xf numFmtId="0" fontId="3" fillId="0" borderId="0" xfId="0" applyFont="1" applyBorder="1" applyProtection="1"/>
    <xf numFmtId="165" fontId="3" fillId="3" borderId="14" xfId="2" applyNumberFormat="1" applyFont="1" applyFill="1" applyBorder="1" applyProtection="1">
      <protection locked="0"/>
    </xf>
    <xf numFmtId="165" fontId="3" fillId="3" borderId="12" xfId="2" applyNumberFormat="1" applyFont="1" applyFill="1" applyBorder="1" applyProtection="1">
      <protection locked="0"/>
    </xf>
    <xf numFmtId="0" fontId="13" fillId="0" borderId="4" xfId="0" applyFont="1" applyBorder="1" applyProtection="1"/>
    <xf numFmtId="165" fontId="3" fillId="0" borderId="15" xfId="2" applyNumberFormat="1" applyFont="1" applyBorder="1" applyProtection="1"/>
    <xf numFmtId="165" fontId="3" fillId="0" borderId="0" xfId="2" applyNumberFormat="1" applyFont="1" applyBorder="1" applyProtection="1">
      <protection locked="0"/>
    </xf>
    <xf numFmtId="165" fontId="3" fillId="0" borderId="0" xfId="2" applyNumberFormat="1" applyFont="1" applyBorder="1" applyProtection="1"/>
    <xf numFmtId="165" fontId="3" fillId="0" borderId="5" xfId="2" applyNumberFormat="1" applyFont="1" applyBorder="1" applyProtection="1">
      <protection locked="0"/>
    </xf>
    <xf numFmtId="165" fontId="3" fillId="0" borderId="14" xfId="2" applyNumberFormat="1" applyFont="1" applyFill="1" applyBorder="1" applyProtection="1">
      <protection locked="0"/>
    </xf>
    <xf numFmtId="0" fontId="3" fillId="2" borderId="13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3" fontId="12" fillId="0" borderId="0" xfId="0" applyNumberFormat="1" applyFont="1" applyFill="1" applyBorder="1" applyProtection="1"/>
    <xf numFmtId="0" fontId="13" fillId="0" borderId="16" xfId="0" applyFont="1" applyBorder="1" applyProtection="1"/>
    <xf numFmtId="0" fontId="3" fillId="0" borderId="17" xfId="0" applyFont="1" applyBorder="1" applyProtection="1"/>
    <xf numFmtId="0" fontId="13" fillId="0" borderId="1" xfId="0" applyFont="1" applyBorder="1" applyProtection="1"/>
    <xf numFmtId="0" fontId="3" fillId="0" borderId="2" xfId="0" applyFont="1" applyBorder="1" applyProtection="1"/>
    <xf numFmtId="165" fontId="3" fillId="0" borderId="2" xfId="2" applyNumberFormat="1" applyFont="1" applyBorder="1" applyProtection="1"/>
    <xf numFmtId="165" fontId="3" fillId="0" borderId="3" xfId="2" applyNumberFormat="1" applyFont="1" applyBorder="1" applyProtection="1"/>
    <xf numFmtId="0" fontId="13" fillId="0" borderId="4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3" fillId="0" borderId="18" xfId="0" applyFont="1" applyBorder="1" applyProtection="1">
      <protection locked="0"/>
    </xf>
    <xf numFmtId="0" fontId="3" fillId="0" borderId="19" xfId="0" applyFont="1" applyBorder="1" applyProtection="1">
      <protection locked="0"/>
    </xf>
    <xf numFmtId="165" fontId="3" fillId="0" borderId="19" xfId="2" applyNumberFormat="1" applyFont="1" applyBorder="1" applyProtection="1">
      <protection locked="0"/>
    </xf>
    <xf numFmtId="165" fontId="3" fillId="0" borderId="20" xfId="2" applyNumberFormat="1" applyFont="1" applyBorder="1" applyProtection="1">
      <protection locked="0"/>
    </xf>
    <xf numFmtId="0" fontId="5" fillId="0" borderId="1" xfId="0" applyFont="1" applyBorder="1"/>
    <xf numFmtId="0" fontId="0" fillId="0" borderId="2" xfId="0" applyBorder="1"/>
    <xf numFmtId="0" fontId="8" fillId="0" borderId="3" xfId="0" applyFont="1" applyBorder="1" applyAlignment="1">
      <alignment horizontal="right"/>
    </xf>
    <xf numFmtId="0" fontId="0" fillId="0" borderId="0" xfId="0" applyBorder="1"/>
    <xf numFmtId="0" fontId="8" fillId="0" borderId="5" xfId="0" applyFont="1" applyBorder="1" applyAlignment="1">
      <alignment horizontal="right"/>
    </xf>
    <xf numFmtId="0" fontId="3" fillId="0" borderId="0" xfId="0" applyFont="1" applyBorder="1"/>
    <xf numFmtId="1" fontId="4" fillId="0" borderId="9" xfId="0" applyNumberFormat="1" applyFont="1" applyFill="1" applyBorder="1" applyAlignment="1" applyProtection="1">
      <alignment horizontal="center"/>
    </xf>
    <xf numFmtId="1" fontId="3" fillId="3" borderId="11" xfId="0" applyNumberFormat="1" applyFont="1" applyFill="1" applyBorder="1" applyAlignment="1" applyProtection="1">
      <alignment horizontal="center"/>
    </xf>
    <xf numFmtId="165" fontId="3" fillId="3" borderId="12" xfId="2" applyNumberFormat="1" applyFont="1" applyFill="1" applyBorder="1" applyProtection="1"/>
    <xf numFmtId="165" fontId="3" fillId="0" borderId="14" xfId="2" applyNumberFormat="1" applyFont="1" applyBorder="1" applyProtection="1"/>
    <xf numFmtId="165" fontId="3" fillId="0" borderId="29" xfId="2" applyNumberFormat="1" applyFont="1" applyFill="1" applyBorder="1" applyProtection="1"/>
    <xf numFmtId="0" fontId="3" fillId="2" borderId="13" xfId="0" applyFont="1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165" fontId="3" fillId="0" borderId="15" xfId="2" applyNumberFormat="1" applyFont="1" applyBorder="1"/>
    <xf numFmtId="0" fontId="3" fillId="0" borderId="14" xfId="0" applyNumberFormat="1" applyFont="1" applyBorder="1"/>
    <xf numFmtId="0" fontId="3" fillId="0" borderId="14" xfId="3" applyNumberFormat="1" applyFont="1" applyBorder="1"/>
    <xf numFmtId="44" fontId="3" fillId="0" borderId="14" xfId="2" applyFont="1" applyBorder="1"/>
    <xf numFmtId="165" fontId="3" fillId="0" borderId="14" xfId="0" applyNumberFormat="1" applyFont="1" applyBorder="1"/>
    <xf numFmtId="0" fontId="3" fillId="0" borderId="12" xfId="0" applyNumberFormat="1" applyFont="1" applyBorder="1"/>
    <xf numFmtId="0" fontId="3" fillId="0" borderId="14" xfId="2" applyNumberFormat="1" applyFont="1" applyBorder="1"/>
    <xf numFmtId="165" fontId="3" fillId="0" borderId="0" xfId="2" applyNumberFormat="1" applyFont="1" applyBorder="1"/>
    <xf numFmtId="165" fontId="3" fillId="0" borderId="5" xfId="2" applyNumberFormat="1" applyFont="1" applyBorder="1"/>
    <xf numFmtId="9" fontId="3" fillId="0" borderId="15" xfId="3" applyFont="1" applyBorder="1"/>
    <xf numFmtId="166" fontId="3" fillId="0" borderId="15" xfId="3" applyNumberFormat="1" applyFont="1" applyBorder="1"/>
    <xf numFmtId="3" fontId="5" fillId="0" borderId="0" xfId="0" applyNumberFormat="1" applyFont="1" applyBorder="1" applyAlignment="1" applyProtection="1">
      <alignment horizontal="right" vertical="center"/>
    </xf>
    <xf numFmtId="0" fontId="3" fillId="0" borderId="0" xfId="0" applyFont="1"/>
    <xf numFmtId="44" fontId="0" fillId="0" borderId="0" xfId="0" applyNumberFormat="1"/>
    <xf numFmtId="167" fontId="0" fillId="5" borderId="0" xfId="1" applyNumberFormat="1" applyFont="1" applyFill="1"/>
    <xf numFmtId="44" fontId="3" fillId="4" borderId="26" xfId="2" applyFont="1" applyFill="1" applyBorder="1"/>
    <xf numFmtId="0" fontId="3" fillId="4" borderId="26" xfId="3" applyNumberFormat="1" applyFont="1" applyFill="1" applyBorder="1"/>
    <xf numFmtId="0" fontId="3" fillId="4" borderId="26" xfId="2" applyNumberFormat="1" applyFont="1" applyFill="1" applyBorder="1"/>
    <xf numFmtId="0" fontId="14" fillId="0" borderId="0" xfId="0" applyNumberFormat="1" applyFont="1" applyFill="1" applyBorder="1"/>
    <xf numFmtId="0" fontId="3" fillId="0" borderId="0" xfId="3" applyNumberFormat="1" applyFont="1" applyFill="1" applyBorder="1"/>
    <xf numFmtId="0" fontId="3" fillId="0" borderId="0" xfId="2" applyNumberFormat="1" applyFont="1" applyFill="1" applyBorder="1"/>
    <xf numFmtId="0" fontId="3" fillId="0" borderId="0" xfId="0" applyNumberFormat="1" applyFont="1" applyFill="1" applyBorder="1"/>
    <xf numFmtId="44" fontId="3" fillId="0" borderId="0" xfId="2" applyFont="1" applyFill="1" applyBorder="1"/>
    <xf numFmtId="0" fontId="3" fillId="4" borderId="0" xfId="0" applyNumberFormat="1" applyFont="1" applyFill="1" applyBorder="1"/>
    <xf numFmtId="0" fontId="10" fillId="0" borderId="12" xfId="0" applyFont="1" applyFill="1" applyBorder="1" applyAlignment="1" applyProtection="1">
      <alignment horizontal="center"/>
    </xf>
    <xf numFmtId="0" fontId="9" fillId="0" borderId="0" xfId="0" applyFont="1"/>
    <xf numFmtId="44" fontId="0" fillId="5" borderId="0" xfId="2" applyFont="1" applyFill="1"/>
    <xf numFmtId="0" fontId="8" fillId="3" borderId="13" xfId="0" applyFont="1" applyFill="1" applyBorder="1" applyAlignment="1" applyProtection="1"/>
    <xf numFmtId="0" fontId="8" fillId="0" borderId="7" xfId="0" applyFont="1" applyBorder="1" applyAlignment="1"/>
    <xf numFmtId="0" fontId="8" fillId="0" borderId="8" xfId="0" applyFont="1" applyBorder="1" applyAlignment="1"/>
    <xf numFmtId="0" fontId="8" fillId="0" borderId="25" xfId="0" applyNumberFormat="1" applyFont="1" applyBorder="1" applyAlignment="1"/>
    <xf numFmtId="0" fontId="3" fillId="0" borderId="26" xfId="0" applyFont="1" applyBorder="1" applyAlignment="1"/>
    <xf numFmtId="0" fontId="7" fillId="0" borderId="4" xfId="0" applyNumberFormat="1" applyFont="1" applyFill="1" applyBorder="1" applyAlignment="1" applyProtection="1">
      <alignment shrinkToFit="1"/>
    </xf>
    <xf numFmtId="0" fontId="0" fillId="0" borderId="0" xfId="0" applyAlignment="1"/>
    <xf numFmtId="0" fontId="0" fillId="0" borderId="5" xfId="0" applyBorder="1" applyAlignment="1"/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3" fillId="4" borderId="25" xfId="0" applyNumberFormat="1" applyFont="1" applyFill="1" applyBorder="1" applyAlignment="1"/>
    <xf numFmtId="0" fontId="3" fillId="2" borderId="13" xfId="0" applyFont="1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8" fillId="0" borderId="13" xfId="0" applyNumberFormat="1" applyFont="1" applyBorder="1" applyAlignment="1"/>
    <xf numFmtId="0" fontId="0" fillId="0" borderId="7" xfId="0" applyBorder="1" applyAlignment="1"/>
    <xf numFmtId="0" fontId="0" fillId="0" borderId="24" xfId="0" applyBorder="1" applyAlignment="1"/>
    <xf numFmtId="0" fontId="3" fillId="3" borderId="13" xfId="0" applyFont="1" applyFill="1" applyBorder="1" applyAlignment="1" applyProtection="1"/>
    <xf numFmtId="0" fontId="0" fillId="0" borderId="8" xfId="0" applyBorder="1" applyAlignment="1"/>
    <xf numFmtId="0" fontId="8" fillId="2" borderId="13" xfId="0" applyNumberFormat="1" applyFont="1" applyFill="1" applyBorder="1" applyAlignment="1" applyProtection="1">
      <protection locked="0"/>
    </xf>
    <xf numFmtId="0" fontId="3" fillId="0" borderId="25" xfId="0" applyNumberFormat="1" applyFont="1" applyBorder="1" applyAlignment="1" applyProtection="1"/>
    <xf numFmtId="0" fontId="0" fillId="0" borderId="26" xfId="0" applyBorder="1" applyAlignment="1"/>
    <xf numFmtId="0" fontId="0" fillId="0" borderId="27" xfId="0" applyBorder="1" applyAlignment="1"/>
    <xf numFmtId="0" fontId="7" fillId="0" borderId="4" xfId="0" applyNumberFormat="1" applyFont="1" applyFill="1" applyBorder="1" applyAlignment="1" applyProtection="1"/>
    <xf numFmtId="0" fontId="0" fillId="0" borderId="28" xfId="0" applyBorder="1" applyAlignment="1"/>
    <xf numFmtId="0" fontId="8" fillId="2" borderId="23" xfId="0" applyNumberFormat="1" applyFont="1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8" fillId="0" borderId="13" xfId="0" applyNumberFormat="1" applyFont="1" applyBorder="1" applyAlignment="1" applyProtection="1"/>
    <xf numFmtId="0" fontId="8" fillId="0" borderId="13" xfId="0" applyFont="1" applyBorder="1" applyAlignment="1"/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23" xfId="0" applyFont="1" applyBorder="1" applyAlignment="1"/>
    <xf numFmtId="0" fontId="0" fillId="0" borderId="21" xfId="0" applyBorder="1" applyAlignment="1"/>
    <xf numFmtId="0" fontId="0" fillId="0" borderId="22" xfId="0" applyBorder="1" applyAlignment="1"/>
    <xf numFmtId="0" fontId="3" fillId="0" borderId="13" xfId="0" applyFont="1" applyFill="1" applyBorder="1" applyAlignment="1" applyProtection="1"/>
    <xf numFmtId="0" fontId="0" fillId="0" borderId="7" xfId="0" applyFill="1" applyBorder="1" applyAlignment="1"/>
    <xf numFmtId="0" fontId="0" fillId="0" borderId="8" xfId="0" applyFill="1" applyBorder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/My%20Documents/AMFS%20Analysis_Loan%20revis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ppl"/>
      <sheetName val="Analysis Sum"/>
      <sheetName val="Collateral"/>
      <sheetName val="Earnings_Debt"/>
      <sheetName val="BS_Trends"/>
      <sheetName val="Consol_BS"/>
      <sheetName val="BS_1"/>
      <sheetName val="BS_1 Sched"/>
      <sheetName val="BS_1 Sch RE"/>
      <sheetName val="BS_2"/>
      <sheetName val="BS_2 Sched"/>
      <sheetName val="BS_3"/>
      <sheetName val="BS_3 Sched"/>
      <sheetName val="ENWC"/>
      <sheetName val="Accrl"/>
      <sheetName val="Credit Pres1"/>
      <sheetName val="Credit Pres2"/>
      <sheetName val="Credit Pres3"/>
    </sheetNames>
    <sheetDataSet>
      <sheetData sheetId="0"/>
      <sheetData sheetId="1"/>
      <sheetData sheetId="2">
        <row r="10">
          <cell r="F10">
            <v>0</v>
          </cell>
          <cell r="H10">
            <v>0</v>
          </cell>
          <cell r="J10">
            <v>0</v>
          </cell>
          <cell r="L1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0"/>
  <sheetViews>
    <sheetView tabSelected="1" view="pageBreakPreview" zoomScale="60" zoomScaleNormal="70" workbookViewId="0">
      <selection activeCell="M58" sqref="M58"/>
    </sheetView>
  </sheetViews>
  <sheetFormatPr baseColWidth="10" defaultColWidth="8.83203125" defaultRowHeight="13"/>
  <cols>
    <col min="1" max="1" width="4.6640625" customWidth="1"/>
    <col min="3" max="3" width="10.33203125" customWidth="1"/>
    <col min="4" max="4" width="16.1640625" customWidth="1"/>
    <col min="5" max="5" width="13.83203125" customWidth="1"/>
    <col min="6" max="6" width="13.6640625" customWidth="1"/>
    <col min="7" max="7" width="14.1640625" customWidth="1"/>
    <col min="8" max="8" width="15.6640625" customWidth="1"/>
    <col min="9" max="9" width="14.6640625" customWidth="1"/>
    <col min="10" max="10" width="2.6640625" customWidth="1"/>
  </cols>
  <sheetData>
    <row r="1" spans="1:10" ht="18">
      <c r="B1" s="1" t="s">
        <v>0</v>
      </c>
      <c r="C1" s="2"/>
      <c r="D1" s="5"/>
      <c r="E1" s="6"/>
    </row>
    <row r="2" spans="1:10">
      <c r="H2" s="78" t="s">
        <v>61</v>
      </c>
      <c r="I2" s="80">
        <v>0</v>
      </c>
    </row>
    <row r="3" spans="1:10">
      <c r="H3" s="78" t="s">
        <v>62</v>
      </c>
      <c r="I3" s="92">
        <v>0</v>
      </c>
    </row>
    <row r="4" spans="1:10">
      <c r="F4" s="7"/>
      <c r="G4" s="6"/>
      <c r="H4" s="78" t="s">
        <v>63</v>
      </c>
      <c r="I4" s="79">
        <f t="shared" ref="I4" si="0">+(I2/100)*I3</f>
        <v>0</v>
      </c>
      <c r="J4" s="3"/>
    </row>
    <row r="5" spans="1:10" ht="16">
      <c r="B5" s="4"/>
      <c r="C5" s="5"/>
      <c r="D5" s="5"/>
      <c r="E5" s="6"/>
      <c r="F5" s="7"/>
      <c r="G5" s="6"/>
      <c r="H5" s="6"/>
      <c r="I5" s="77"/>
      <c r="J5" s="8"/>
    </row>
    <row r="6" spans="1:10">
      <c r="B6" s="9"/>
      <c r="C6" s="10"/>
      <c r="D6" s="11"/>
      <c r="E6" s="122" t="s">
        <v>1</v>
      </c>
      <c r="F6" s="123"/>
      <c r="G6" s="124"/>
      <c r="H6" s="12">
        <v>3</v>
      </c>
      <c r="I6" s="90"/>
    </row>
    <row r="7" spans="1:10">
      <c r="B7" s="9"/>
      <c r="C7" s="14"/>
      <c r="E7" s="15">
        <v>2019</v>
      </c>
      <c r="F7" s="15">
        <v>2020</v>
      </c>
      <c r="G7" s="15">
        <v>2021</v>
      </c>
      <c r="H7" s="16" t="s">
        <v>2</v>
      </c>
      <c r="I7" s="17" t="s">
        <v>60</v>
      </c>
    </row>
    <row r="8" spans="1:10">
      <c r="B8" s="18" t="s">
        <v>3</v>
      </c>
      <c r="C8" s="19"/>
      <c r="D8" s="19"/>
      <c r="E8" s="20">
        <v>0</v>
      </c>
      <c r="F8" s="20">
        <v>0</v>
      </c>
      <c r="G8" s="20">
        <v>0</v>
      </c>
      <c r="H8" s="21">
        <f t="shared" ref="H8:H16" si="1">(E8+F8+G8)/$H$6</f>
        <v>0</v>
      </c>
      <c r="I8" s="22">
        <v>0</v>
      </c>
      <c r="J8" s="23"/>
    </row>
    <row r="9" spans="1:10">
      <c r="B9" s="18" t="s">
        <v>4</v>
      </c>
      <c r="C9" s="19"/>
      <c r="D9" s="19"/>
      <c r="E9" s="20">
        <v>0</v>
      </c>
      <c r="F9" s="20">
        <v>0</v>
      </c>
      <c r="G9" s="20">
        <v>0</v>
      </c>
      <c r="H9" s="21">
        <f t="shared" si="1"/>
        <v>0</v>
      </c>
      <c r="I9" s="22">
        <v>0</v>
      </c>
      <c r="J9" s="23"/>
    </row>
    <row r="10" spans="1:10">
      <c r="B10" s="18" t="s">
        <v>5</v>
      </c>
      <c r="C10" s="19"/>
      <c r="D10" s="19"/>
      <c r="E10" s="24">
        <f>+E8-E9</f>
        <v>0</v>
      </c>
      <c r="F10" s="24">
        <f>+F8-F9</f>
        <v>0</v>
      </c>
      <c r="G10" s="24">
        <f>+G8-G9</f>
        <v>0</v>
      </c>
      <c r="H10" s="24">
        <f>+H8-H9</f>
        <v>0</v>
      </c>
      <c r="I10" s="25">
        <f>+I8-I9</f>
        <v>0</v>
      </c>
      <c r="J10" s="26"/>
    </row>
    <row r="11" spans="1:10">
      <c r="B11" s="18" t="s">
        <v>6</v>
      </c>
      <c r="C11" s="19"/>
      <c r="D11" s="19"/>
      <c r="E11" s="20">
        <v>0</v>
      </c>
      <c r="F11" s="20">
        <v>0</v>
      </c>
      <c r="G11" s="20">
        <v>0</v>
      </c>
      <c r="H11" s="21">
        <f t="shared" si="1"/>
        <v>0</v>
      </c>
      <c r="I11" s="22">
        <f>+I4</f>
        <v>0</v>
      </c>
      <c r="J11" s="23"/>
    </row>
    <row r="12" spans="1:10">
      <c r="B12" s="18" t="s">
        <v>7</v>
      </c>
      <c r="C12" s="19"/>
      <c r="D12" s="19"/>
      <c r="E12" s="20">
        <v>0</v>
      </c>
      <c r="F12" s="20">
        <v>0</v>
      </c>
      <c r="G12" s="20">
        <v>0</v>
      </c>
      <c r="H12" s="21">
        <f t="shared" si="1"/>
        <v>0</v>
      </c>
      <c r="I12" s="22">
        <v>0</v>
      </c>
      <c r="J12" s="23"/>
    </row>
    <row r="13" spans="1:10">
      <c r="A13" s="91"/>
      <c r="B13" s="18" t="s">
        <v>8</v>
      </c>
      <c r="C13" s="19"/>
      <c r="D13" s="19"/>
      <c r="E13" s="20">
        <v>0</v>
      </c>
      <c r="F13" s="20">
        <v>0</v>
      </c>
      <c r="G13" s="20">
        <v>0</v>
      </c>
      <c r="H13" s="21">
        <f t="shared" si="1"/>
        <v>0</v>
      </c>
      <c r="I13" s="22">
        <v>0</v>
      </c>
      <c r="J13" s="23"/>
    </row>
    <row r="14" spans="1:10">
      <c r="B14" s="18" t="s">
        <v>9</v>
      </c>
      <c r="C14" s="19"/>
      <c r="D14" s="19"/>
      <c r="E14" s="20">
        <v>0</v>
      </c>
      <c r="F14" s="20">
        <v>0</v>
      </c>
      <c r="G14" s="20">
        <v>0</v>
      </c>
      <c r="H14" s="21">
        <f t="shared" si="1"/>
        <v>0</v>
      </c>
      <c r="I14" s="22">
        <v>0</v>
      </c>
      <c r="J14" s="23"/>
    </row>
    <row r="15" spans="1:10">
      <c r="B15" s="18" t="s">
        <v>10</v>
      </c>
      <c r="C15" s="19"/>
      <c r="D15" s="19"/>
      <c r="E15" s="20">
        <v>0</v>
      </c>
      <c r="F15" s="20">
        <v>0</v>
      </c>
      <c r="G15" s="20">
        <v>0</v>
      </c>
      <c r="H15" s="21">
        <f t="shared" si="1"/>
        <v>0</v>
      </c>
      <c r="I15" s="22">
        <v>0</v>
      </c>
      <c r="J15" s="23"/>
    </row>
    <row r="16" spans="1:10">
      <c r="B16" s="18" t="s">
        <v>11</v>
      </c>
      <c r="C16" s="19"/>
      <c r="D16" s="19"/>
      <c r="E16" s="20">
        <v>0</v>
      </c>
      <c r="F16" s="20">
        <v>0</v>
      </c>
      <c r="G16" s="20">
        <v>0</v>
      </c>
      <c r="H16" s="21">
        <f t="shared" si="1"/>
        <v>0</v>
      </c>
      <c r="I16" s="22">
        <v>0</v>
      </c>
      <c r="J16" s="23"/>
    </row>
    <row r="17" spans="2:10" ht="14" thickBot="1">
      <c r="B17" s="27"/>
      <c r="C17" s="28"/>
      <c r="D17" s="28"/>
      <c r="E17" s="29"/>
      <c r="F17" s="29"/>
      <c r="G17" s="29"/>
      <c r="H17" s="21"/>
      <c r="I17" s="30"/>
      <c r="J17" s="23"/>
    </row>
    <row r="18" spans="2:10" ht="14" thickBot="1">
      <c r="B18" s="31" t="s">
        <v>12</v>
      </c>
      <c r="C18" s="28"/>
      <c r="D18" s="28"/>
      <c r="E18" s="32">
        <f>SUM(E10:E16)</f>
        <v>0</v>
      </c>
      <c r="F18" s="32">
        <f>SUM(F10:F16)</f>
        <v>0</v>
      </c>
      <c r="G18" s="32">
        <f>SUM(G10:G17)</f>
        <v>0</v>
      </c>
      <c r="H18" s="32">
        <f>SUM(H10:H17)</f>
        <v>0</v>
      </c>
      <c r="I18" s="32">
        <f>SUM(I10:I17)</f>
        <v>0</v>
      </c>
      <c r="J18" s="26"/>
    </row>
    <row r="19" spans="2:10">
      <c r="B19" s="31"/>
      <c r="C19" s="28"/>
      <c r="D19" s="28"/>
      <c r="E19" s="33"/>
      <c r="F19" s="33"/>
      <c r="G19" s="33"/>
      <c r="H19" s="34"/>
      <c r="I19" s="35"/>
      <c r="J19" s="26"/>
    </row>
    <row r="20" spans="2:10">
      <c r="B20" s="18" t="s">
        <v>13</v>
      </c>
      <c r="C20" s="19"/>
      <c r="D20" s="19"/>
      <c r="E20" s="20">
        <v>0</v>
      </c>
      <c r="F20" s="20">
        <v>0</v>
      </c>
      <c r="G20" s="20">
        <v>0</v>
      </c>
      <c r="H20" s="29">
        <f t="shared" ref="H20:H46" si="2">(E20+F20+G20)/$H$6</f>
        <v>0</v>
      </c>
      <c r="I20" s="22">
        <v>0</v>
      </c>
      <c r="J20" s="23"/>
    </row>
    <row r="21" spans="2:10">
      <c r="B21" s="18" t="s">
        <v>14</v>
      </c>
      <c r="C21" s="19"/>
      <c r="D21" s="19"/>
      <c r="E21" s="20">
        <v>0</v>
      </c>
      <c r="F21" s="20">
        <v>0</v>
      </c>
      <c r="G21" s="20">
        <v>0</v>
      </c>
      <c r="H21" s="29">
        <f t="shared" si="2"/>
        <v>0</v>
      </c>
      <c r="I21" s="22">
        <v>0</v>
      </c>
      <c r="J21" s="23"/>
    </row>
    <row r="22" spans="2:10">
      <c r="B22" s="18" t="s">
        <v>15</v>
      </c>
      <c r="C22" s="19"/>
      <c r="D22" s="19"/>
      <c r="E22" s="20">
        <v>0</v>
      </c>
      <c r="F22" s="20">
        <v>0</v>
      </c>
      <c r="G22" s="20">
        <v>0</v>
      </c>
      <c r="H22" s="29">
        <f t="shared" si="2"/>
        <v>0</v>
      </c>
      <c r="I22" s="22">
        <v>0</v>
      </c>
      <c r="J22" s="23"/>
    </row>
    <row r="23" spans="2:10">
      <c r="B23" s="18" t="s">
        <v>16</v>
      </c>
      <c r="C23" s="19"/>
      <c r="D23" s="19"/>
      <c r="E23" s="20">
        <v>0</v>
      </c>
      <c r="F23" s="20">
        <v>0</v>
      </c>
      <c r="G23" s="20">
        <v>0</v>
      </c>
      <c r="H23" s="29">
        <f t="shared" si="2"/>
        <v>0</v>
      </c>
      <c r="I23" s="22">
        <v>0</v>
      </c>
      <c r="J23" s="23"/>
    </row>
    <row r="24" spans="2:10">
      <c r="B24" s="18" t="s">
        <v>17</v>
      </c>
      <c r="C24" s="19"/>
      <c r="D24" s="19"/>
      <c r="E24" s="20">
        <v>0</v>
      </c>
      <c r="F24" s="20">
        <v>0</v>
      </c>
      <c r="G24" s="20">
        <v>0</v>
      </c>
      <c r="H24" s="29">
        <f t="shared" si="2"/>
        <v>0</v>
      </c>
      <c r="I24" s="22">
        <v>0</v>
      </c>
      <c r="J24" s="23"/>
    </row>
    <row r="25" spans="2:10">
      <c r="B25" s="18" t="s">
        <v>18</v>
      </c>
      <c r="C25" s="19"/>
      <c r="D25" s="19"/>
      <c r="E25" s="20">
        <v>0</v>
      </c>
      <c r="F25" s="20">
        <v>0</v>
      </c>
      <c r="G25" s="20">
        <v>0</v>
      </c>
      <c r="H25" s="29">
        <f t="shared" si="2"/>
        <v>0</v>
      </c>
      <c r="I25" s="22">
        <v>0</v>
      </c>
      <c r="J25" s="23"/>
    </row>
    <row r="26" spans="2:10">
      <c r="B26" s="18" t="s">
        <v>19</v>
      </c>
      <c r="C26" s="19"/>
      <c r="D26" s="19"/>
      <c r="E26" s="20">
        <v>0</v>
      </c>
      <c r="F26" s="20">
        <v>0</v>
      </c>
      <c r="G26" s="20">
        <v>0</v>
      </c>
      <c r="H26" s="29">
        <f t="shared" si="2"/>
        <v>0</v>
      </c>
      <c r="I26" s="22">
        <v>0</v>
      </c>
      <c r="J26" s="23"/>
    </row>
    <row r="27" spans="2:10">
      <c r="B27" s="18" t="s">
        <v>20</v>
      </c>
      <c r="C27" s="19"/>
      <c r="D27" s="19"/>
      <c r="E27" s="20">
        <v>0</v>
      </c>
      <c r="F27" s="20">
        <v>0</v>
      </c>
      <c r="G27" s="20">
        <v>0</v>
      </c>
      <c r="H27" s="29">
        <f t="shared" si="2"/>
        <v>0</v>
      </c>
      <c r="I27" s="22">
        <v>0</v>
      </c>
      <c r="J27" s="23"/>
    </row>
    <row r="28" spans="2:10">
      <c r="B28" s="18" t="s">
        <v>21</v>
      </c>
      <c r="C28" s="19"/>
      <c r="D28" s="19"/>
      <c r="E28" s="20">
        <v>0</v>
      </c>
      <c r="F28" s="20">
        <v>0</v>
      </c>
      <c r="G28" s="20">
        <v>0</v>
      </c>
      <c r="H28" s="29">
        <f t="shared" si="2"/>
        <v>0</v>
      </c>
      <c r="I28" s="22">
        <v>0</v>
      </c>
      <c r="J28" s="23"/>
    </row>
    <row r="29" spans="2:10">
      <c r="B29" s="18" t="s">
        <v>22</v>
      </c>
      <c r="C29" s="19"/>
      <c r="D29" s="19"/>
      <c r="E29" s="20">
        <v>0</v>
      </c>
      <c r="F29" s="20">
        <v>0</v>
      </c>
      <c r="G29" s="20">
        <v>0</v>
      </c>
      <c r="H29" s="29">
        <f t="shared" si="2"/>
        <v>0</v>
      </c>
      <c r="I29" s="22">
        <v>0</v>
      </c>
      <c r="J29" s="23"/>
    </row>
    <row r="30" spans="2:10">
      <c r="B30" s="18" t="s">
        <v>23</v>
      </c>
      <c r="C30" s="19"/>
      <c r="D30" s="19"/>
      <c r="E30" s="20">
        <v>0</v>
      </c>
      <c r="F30" s="20">
        <v>0</v>
      </c>
      <c r="G30" s="20">
        <v>0</v>
      </c>
      <c r="H30" s="29">
        <f t="shared" si="2"/>
        <v>0</v>
      </c>
      <c r="I30" s="22">
        <v>0</v>
      </c>
      <c r="J30" s="23"/>
    </row>
    <row r="31" spans="2:10">
      <c r="B31" s="18" t="s">
        <v>24</v>
      </c>
      <c r="C31" s="19"/>
      <c r="D31" s="19"/>
      <c r="E31" s="20">
        <v>0</v>
      </c>
      <c r="F31" s="20">
        <v>0</v>
      </c>
      <c r="G31" s="20">
        <v>0</v>
      </c>
      <c r="H31" s="29">
        <f t="shared" si="2"/>
        <v>0</v>
      </c>
      <c r="I31" s="22">
        <v>0</v>
      </c>
      <c r="J31" s="23"/>
    </row>
    <row r="32" spans="2:10">
      <c r="B32" s="18" t="s">
        <v>25</v>
      </c>
      <c r="C32" s="19"/>
      <c r="D32" s="19"/>
      <c r="E32" s="20">
        <v>0</v>
      </c>
      <c r="F32" s="20">
        <v>0</v>
      </c>
      <c r="G32" s="20">
        <v>0</v>
      </c>
      <c r="H32" s="29">
        <f t="shared" si="2"/>
        <v>0</v>
      </c>
      <c r="I32" s="22">
        <v>0</v>
      </c>
      <c r="J32" s="23"/>
    </row>
    <row r="33" spans="2:10">
      <c r="B33" s="18" t="s">
        <v>26</v>
      </c>
      <c r="C33" s="19"/>
      <c r="D33" s="19"/>
      <c r="E33" s="20">
        <v>0</v>
      </c>
      <c r="F33" s="20">
        <v>0</v>
      </c>
      <c r="G33" s="20">
        <v>0</v>
      </c>
      <c r="H33" s="29">
        <f t="shared" si="2"/>
        <v>0</v>
      </c>
      <c r="I33" s="22">
        <v>0</v>
      </c>
      <c r="J33" s="23"/>
    </row>
    <row r="34" spans="2:10">
      <c r="B34" s="18" t="s">
        <v>27</v>
      </c>
      <c r="C34" s="19"/>
      <c r="D34" s="19"/>
      <c r="E34" s="20">
        <v>0</v>
      </c>
      <c r="F34" s="20">
        <v>0</v>
      </c>
      <c r="G34" s="20">
        <v>0</v>
      </c>
      <c r="H34" s="29">
        <f t="shared" si="2"/>
        <v>0</v>
      </c>
      <c r="I34" s="22">
        <v>0</v>
      </c>
      <c r="J34" s="23"/>
    </row>
    <row r="35" spans="2:10">
      <c r="B35" s="18" t="s">
        <v>28</v>
      </c>
      <c r="C35" s="19"/>
      <c r="D35" s="19"/>
      <c r="E35" s="20">
        <v>0</v>
      </c>
      <c r="F35" s="20">
        <v>0</v>
      </c>
      <c r="G35" s="20">
        <v>0</v>
      </c>
      <c r="H35" s="29">
        <f t="shared" si="2"/>
        <v>0</v>
      </c>
      <c r="I35" s="22">
        <v>0</v>
      </c>
      <c r="J35" s="23"/>
    </row>
    <row r="36" spans="2:10">
      <c r="B36" s="18" t="s">
        <v>29</v>
      </c>
      <c r="C36" s="19"/>
      <c r="D36" s="19"/>
      <c r="E36" s="20">
        <v>0</v>
      </c>
      <c r="F36" s="20">
        <v>0</v>
      </c>
      <c r="G36" s="20">
        <v>0</v>
      </c>
      <c r="H36" s="36">
        <f t="shared" si="2"/>
        <v>0</v>
      </c>
      <c r="I36" s="22">
        <v>0</v>
      </c>
      <c r="J36" s="23"/>
    </row>
    <row r="37" spans="2:10">
      <c r="B37" s="18" t="s">
        <v>30</v>
      </c>
      <c r="C37" s="19"/>
      <c r="D37" s="19"/>
      <c r="E37" s="20">
        <v>0</v>
      </c>
      <c r="F37" s="20">
        <v>0</v>
      </c>
      <c r="G37" s="20">
        <v>0</v>
      </c>
      <c r="H37" s="29">
        <f t="shared" si="2"/>
        <v>0</v>
      </c>
      <c r="I37" s="22">
        <v>0</v>
      </c>
      <c r="J37" s="23"/>
    </row>
    <row r="38" spans="2:10">
      <c r="B38" s="18" t="s">
        <v>31</v>
      </c>
      <c r="C38" s="19"/>
      <c r="D38" s="19"/>
      <c r="E38" s="20">
        <v>0</v>
      </c>
      <c r="F38" s="20">
        <v>0</v>
      </c>
      <c r="G38" s="20">
        <v>0</v>
      </c>
      <c r="H38" s="29">
        <f t="shared" si="2"/>
        <v>0</v>
      </c>
      <c r="I38" s="22">
        <v>0</v>
      </c>
      <c r="J38" s="23"/>
    </row>
    <row r="39" spans="2:10">
      <c r="B39" s="18" t="s">
        <v>32</v>
      </c>
      <c r="C39" s="19"/>
      <c r="D39" s="19"/>
      <c r="E39" s="20">
        <v>0</v>
      </c>
      <c r="F39" s="20">
        <v>0</v>
      </c>
      <c r="G39" s="20">
        <v>0</v>
      </c>
      <c r="H39" s="29">
        <f t="shared" si="2"/>
        <v>0</v>
      </c>
      <c r="I39" s="22">
        <v>0</v>
      </c>
      <c r="J39" s="23"/>
    </row>
    <row r="40" spans="2:10">
      <c r="B40" s="18" t="s">
        <v>33</v>
      </c>
      <c r="C40" s="19"/>
      <c r="D40" s="19"/>
      <c r="E40" s="20">
        <v>0</v>
      </c>
      <c r="F40" s="20">
        <v>0</v>
      </c>
      <c r="G40" s="20">
        <v>0</v>
      </c>
      <c r="H40" s="29">
        <f t="shared" si="2"/>
        <v>0</v>
      </c>
      <c r="I40" s="22">
        <v>0</v>
      </c>
      <c r="J40" s="23"/>
    </row>
    <row r="41" spans="2:10">
      <c r="B41" s="18" t="s">
        <v>34</v>
      </c>
      <c r="C41" s="19"/>
      <c r="D41" s="19"/>
      <c r="E41" s="20">
        <v>0</v>
      </c>
      <c r="F41" s="20">
        <v>0</v>
      </c>
      <c r="G41" s="20">
        <v>0</v>
      </c>
      <c r="H41" s="29">
        <f t="shared" si="2"/>
        <v>0</v>
      </c>
      <c r="I41" s="22">
        <v>0</v>
      </c>
      <c r="J41" s="23"/>
    </row>
    <row r="42" spans="2:10">
      <c r="B42" s="18" t="s">
        <v>35</v>
      </c>
      <c r="C42" s="19"/>
      <c r="D42" s="19"/>
      <c r="E42" s="20">
        <v>0</v>
      </c>
      <c r="F42" s="20">
        <v>0</v>
      </c>
      <c r="G42" s="20">
        <v>0</v>
      </c>
      <c r="H42" s="29">
        <f t="shared" si="2"/>
        <v>0</v>
      </c>
      <c r="I42" s="22">
        <v>0</v>
      </c>
      <c r="J42" s="23"/>
    </row>
    <row r="43" spans="2:10">
      <c r="B43" s="18" t="s">
        <v>36</v>
      </c>
      <c r="C43" s="19"/>
      <c r="D43" s="19"/>
      <c r="E43" s="20">
        <v>0</v>
      </c>
      <c r="F43" s="20">
        <v>0</v>
      </c>
      <c r="G43" s="20">
        <v>0</v>
      </c>
      <c r="H43" s="29">
        <f t="shared" si="2"/>
        <v>0</v>
      </c>
      <c r="I43" s="22">
        <v>0</v>
      </c>
      <c r="J43" s="23"/>
    </row>
    <row r="44" spans="2:10">
      <c r="B44" s="18" t="s">
        <v>37</v>
      </c>
      <c r="C44" s="19"/>
      <c r="D44" s="19"/>
      <c r="E44" s="20">
        <v>0</v>
      </c>
      <c r="F44" s="20">
        <v>0</v>
      </c>
      <c r="G44" s="20">
        <v>0</v>
      </c>
      <c r="H44" s="29">
        <f t="shared" si="2"/>
        <v>0</v>
      </c>
      <c r="I44" s="22">
        <v>0</v>
      </c>
      <c r="J44" s="23"/>
    </row>
    <row r="45" spans="2:10">
      <c r="B45" s="37"/>
      <c r="C45" s="38"/>
      <c r="D45" s="38"/>
      <c r="E45" s="20">
        <v>0</v>
      </c>
      <c r="F45" s="20">
        <v>0</v>
      </c>
      <c r="G45" s="20">
        <v>0</v>
      </c>
      <c r="H45" s="29">
        <f t="shared" si="2"/>
        <v>0</v>
      </c>
      <c r="I45" s="22">
        <v>0</v>
      </c>
      <c r="J45" s="23"/>
    </row>
    <row r="46" spans="2:10" ht="14" thickBot="1">
      <c r="B46" s="37"/>
      <c r="C46" s="38"/>
      <c r="D46" s="38"/>
      <c r="E46" s="20">
        <v>0</v>
      </c>
      <c r="F46" s="20">
        <v>0</v>
      </c>
      <c r="G46" s="20">
        <v>0</v>
      </c>
      <c r="H46" s="29">
        <f t="shared" si="2"/>
        <v>0</v>
      </c>
      <c r="I46" s="22">
        <v>0</v>
      </c>
      <c r="J46" s="23"/>
    </row>
    <row r="47" spans="2:10" ht="14" thickBot="1">
      <c r="B47" s="31" t="s">
        <v>38</v>
      </c>
      <c r="C47" s="28"/>
      <c r="D47" s="28"/>
      <c r="E47" s="32">
        <f>SUM(E20:E46)</f>
        <v>0</v>
      </c>
      <c r="F47" s="32">
        <f>SUM(F20:F46)</f>
        <v>0</v>
      </c>
      <c r="G47" s="32">
        <f>SUM(G20:G46)</f>
        <v>0</v>
      </c>
      <c r="H47" s="32">
        <f>SUM(H20:H46)</f>
        <v>0</v>
      </c>
      <c r="I47" s="32">
        <f>SUM(I20:I46)</f>
        <v>0</v>
      </c>
      <c r="J47" s="39"/>
    </row>
    <row r="48" spans="2:10" ht="14" thickBot="1">
      <c r="B48" s="40" t="s">
        <v>39</v>
      </c>
      <c r="C48" s="41"/>
      <c r="D48" s="41"/>
      <c r="E48" s="32">
        <f>E18-E47</f>
        <v>0</v>
      </c>
      <c r="F48" s="32">
        <f t="shared" ref="F48:I48" si="3">F18-F47</f>
        <v>0</v>
      </c>
      <c r="G48" s="32">
        <f t="shared" si="3"/>
        <v>0</v>
      </c>
      <c r="H48" s="32">
        <f t="shared" si="3"/>
        <v>0</v>
      </c>
      <c r="I48" s="32">
        <f t="shared" si="3"/>
        <v>0</v>
      </c>
      <c r="J48" s="39"/>
    </row>
    <row r="49" spans="2:10">
      <c r="B49" s="42" t="s">
        <v>40</v>
      </c>
      <c r="C49" s="43"/>
      <c r="D49" s="43"/>
      <c r="E49" s="44"/>
      <c r="F49" s="44"/>
      <c r="G49" s="44"/>
      <c r="H49" s="44"/>
      <c r="I49" s="45"/>
      <c r="J49" s="39"/>
    </row>
    <row r="50" spans="2:10">
      <c r="B50" s="46"/>
      <c r="C50" s="47"/>
      <c r="D50" s="47"/>
      <c r="E50" s="33"/>
      <c r="F50" s="33"/>
      <c r="G50" s="33"/>
      <c r="H50" s="33"/>
      <c r="I50" s="35"/>
      <c r="J50" s="39"/>
    </row>
    <row r="51" spans="2:10">
      <c r="B51" s="46"/>
      <c r="C51" s="47"/>
      <c r="D51" s="47"/>
      <c r="E51" s="33"/>
      <c r="F51" s="33"/>
      <c r="G51" s="33"/>
      <c r="H51" s="33"/>
      <c r="I51" s="35"/>
      <c r="J51" s="39"/>
    </row>
    <row r="52" spans="2:10">
      <c r="B52" s="46"/>
      <c r="C52" s="47"/>
      <c r="D52" s="47"/>
      <c r="E52" s="33"/>
      <c r="F52" s="33"/>
      <c r="G52" s="33"/>
      <c r="H52" s="33"/>
      <c r="I52" s="35"/>
      <c r="J52" s="39"/>
    </row>
    <row r="53" spans="2:10" ht="14" thickBot="1">
      <c r="B53" s="48"/>
      <c r="C53" s="49"/>
      <c r="D53" s="49"/>
      <c r="E53" s="50"/>
      <c r="F53" s="50"/>
      <c r="G53" s="50"/>
      <c r="H53" s="50"/>
      <c r="I53" s="51"/>
      <c r="J53" s="39"/>
    </row>
    <row r="54" spans="2:10" ht="14" thickBot="1"/>
    <row r="55" spans="2:10" ht="16">
      <c r="B55" s="52" t="str">
        <f>+B1</f>
        <v>Agri-Max Financial Services, LP</v>
      </c>
      <c r="C55" s="53"/>
      <c r="D55" s="53"/>
      <c r="E55" s="53"/>
      <c r="F55" s="53"/>
      <c r="G55" s="53"/>
      <c r="H55" s="53"/>
      <c r="I55" s="54" t="s">
        <v>41</v>
      </c>
    </row>
    <row r="56" spans="2:10" ht="14">
      <c r="B56" s="4">
        <f>+B5</f>
        <v>0</v>
      </c>
      <c r="C56" s="55"/>
      <c r="D56" s="55"/>
      <c r="E56" s="55"/>
      <c r="F56" s="55"/>
      <c r="G56" s="55"/>
      <c r="H56" s="55"/>
      <c r="I56" s="56"/>
    </row>
    <row r="57" spans="2:10">
      <c r="B57" s="9"/>
      <c r="C57" s="57"/>
      <c r="D57" s="11"/>
      <c r="E57" s="122" t="s">
        <v>1</v>
      </c>
      <c r="F57" s="123"/>
      <c r="G57" s="124"/>
      <c r="H57" s="58">
        <f>+H6</f>
        <v>3</v>
      </c>
      <c r="I57" s="13"/>
    </row>
    <row r="58" spans="2:10">
      <c r="B58" s="9"/>
      <c r="C58" s="57"/>
      <c r="D58" s="11"/>
      <c r="E58" s="59">
        <f>+E7</f>
        <v>2019</v>
      </c>
      <c r="F58" s="59">
        <f>+F7</f>
        <v>2020</v>
      </c>
      <c r="G58" s="59">
        <f>+G7</f>
        <v>2021</v>
      </c>
      <c r="H58" s="16" t="s">
        <v>2</v>
      </c>
      <c r="I58" s="17" t="s">
        <v>59</v>
      </c>
    </row>
    <row r="59" spans="2:10">
      <c r="B59" s="125" t="str">
        <f>+B48</f>
        <v>NET FARM EARNINGS</v>
      </c>
      <c r="C59" s="126"/>
      <c r="D59" s="127"/>
      <c r="E59" s="21">
        <f>+E48</f>
        <v>0</v>
      </c>
      <c r="F59" s="21">
        <f>+F48</f>
        <v>0</v>
      </c>
      <c r="G59" s="21">
        <f>+G48</f>
        <v>0</v>
      </c>
      <c r="H59" s="21">
        <f>+H48</f>
        <v>0</v>
      </c>
      <c r="I59" s="60">
        <f>+I48</f>
        <v>0</v>
      </c>
    </row>
    <row r="60" spans="2:10">
      <c r="B60" s="128" t="s">
        <v>42</v>
      </c>
      <c r="C60" s="129"/>
      <c r="D60" s="130"/>
      <c r="E60" s="20">
        <v>0</v>
      </c>
      <c r="F60" s="20">
        <v>0</v>
      </c>
      <c r="G60" s="20">
        <v>0</v>
      </c>
      <c r="H60" s="24">
        <f t="shared" ref="H60:H67" si="4">(E60+F60+G60)/$H$6</f>
        <v>0</v>
      </c>
      <c r="I60" s="22">
        <v>0</v>
      </c>
    </row>
    <row r="61" spans="2:10">
      <c r="B61" s="109" t="s">
        <v>43</v>
      </c>
      <c r="C61" s="107"/>
      <c r="D61" s="110"/>
      <c r="E61" s="21">
        <f>+E24</f>
        <v>0</v>
      </c>
      <c r="F61" s="21">
        <f>+F24</f>
        <v>0</v>
      </c>
      <c r="G61" s="21">
        <f>+G24</f>
        <v>0</v>
      </c>
      <c r="H61" s="21">
        <f t="shared" si="4"/>
        <v>0</v>
      </c>
      <c r="I61" s="60">
        <f>+I24</f>
        <v>0</v>
      </c>
    </row>
    <row r="62" spans="2:10">
      <c r="B62" s="109" t="s">
        <v>44</v>
      </c>
      <c r="C62" s="107"/>
      <c r="D62" s="110"/>
      <c r="E62" s="21">
        <f>+E31+E32</f>
        <v>0</v>
      </c>
      <c r="F62" s="21">
        <f>+F31+F32</f>
        <v>0</v>
      </c>
      <c r="G62" s="21">
        <f>+G31+G32</f>
        <v>0</v>
      </c>
      <c r="H62" s="21">
        <f t="shared" si="4"/>
        <v>0</v>
      </c>
      <c r="I62" s="21">
        <f>+I31+I32</f>
        <v>0</v>
      </c>
    </row>
    <row r="63" spans="2:10" ht="14" thickBot="1">
      <c r="B63" s="109" t="s">
        <v>58</v>
      </c>
      <c r="C63" s="107"/>
      <c r="D63" s="110"/>
      <c r="E63" s="20">
        <v>0</v>
      </c>
      <c r="F63" s="20">
        <v>0</v>
      </c>
      <c r="G63" s="20">
        <v>0</v>
      </c>
      <c r="H63" s="21">
        <f t="shared" si="4"/>
        <v>0</v>
      </c>
      <c r="I63" s="22">
        <v>0</v>
      </c>
    </row>
    <row r="64" spans="2:10" ht="14" thickBot="1">
      <c r="B64" s="121" t="s">
        <v>45</v>
      </c>
      <c r="C64" s="107"/>
      <c r="D64" s="108"/>
      <c r="E64" s="32">
        <f>SUM(E59:E63)</f>
        <v>0</v>
      </c>
      <c r="F64" s="32">
        <f>SUM(F59:F63)</f>
        <v>0</v>
      </c>
      <c r="G64" s="32">
        <f>SUM(G59:G63)</f>
        <v>0</v>
      </c>
      <c r="H64" s="32">
        <f>SUM(H59:H63)</f>
        <v>0</v>
      </c>
      <c r="I64" s="32">
        <f>SUM(I59:I63)</f>
        <v>0</v>
      </c>
    </row>
    <row r="65" spans="2:9">
      <c r="B65" s="109" t="s">
        <v>46</v>
      </c>
      <c r="C65" s="107"/>
      <c r="D65" s="110"/>
      <c r="E65" s="20">
        <v>0</v>
      </c>
      <c r="F65" s="20">
        <v>0</v>
      </c>
      <c r="G65" s="20">
        <v>0</v>
      </c>
      <c r="H65" s="21">
        <f t="shared" si="4"/>
        <v>0</v>
      </c>
      <c r="I65" s="22">
        <v>0</v>
      </c>
    </row>
    <row r="66" spans="2:9">
      <c r="B66" s="109" t="s">
        <v>47</v>
      </c>
      <c r="C66" s="107"/>
      <c r="D66" s="110"/>
      <c r="E66" s="20">
        <v>0</v>
      </c>
      <c r="F66" s="20">
        <v>0</v>
      </c>
      <c r="G66" s="20">
        <v>0</v>
      </c>
      <c r="H66" s="21">
        <f t="shared" si="4"/>
        <v>0</v>
      </c>
      <c r="I66" s="22">
        <v>0</v>
      </c>
    </row>
    <row r="67" spans="2:9" ht="14" thickBot="1">
      <c r="B67" s="109" t="s">
        <v>48</v>
      </c>
      <c r="C67" s="107"/>
      <c r="D67" s="110"/>
      <c r="E67" s="20">
        <v>0</v>
      </c>
      <c r="F67" s="20">
        <v>0</v>
      </c>
      <c r="G67" s="20">
        <v>0</v>
      </c>
      <c r="H67" s="21">
        <f t="shared" si="4"/>
        <v>0</v>
      </c>
      <c r="I67" s="22">
        <v>0</v>
      </c>
    </row>
    <row r="68" spans="2:9" ht="14" thickBot="1">
      <c r="B68" s="120" t="s">
        <v>41</v>
      </c>
      <c r="C68" s="107"/>
      <c r="D68" s="108"/>
      <c r="E68" s="32">
        <f>E64-E65-E66-E67</f>
        <v>0</v>
      </c>
      <c r="F68" s="32">
        <f>F64-F65-F66-F67</f>
        <v>0</v>
      </c>
      <c r="G68" s="32">
        <f>G64-G65-G66-G67</f>
        <v>0</v>
      </c>
      <c r="H68" s="32">
        <f>H64-H65-H66-H67</f>
        <v>0</v>
      </c>
      <c r="I68" s="32">
        <f>I64-I65-I66-I67</f>
        <v>0</v>
      </c>
    </row>
    <row r="69" spans="2:9">
      <c r="B69" s="112"/>
      <c r="C69" s="113"/>
      <c r="D69" s="114"/>
      <c r="E69" s="61"/>
      <c r="F69" s="61"/>
      <c r="G69" s="61"/>
      <c r="H69" s="61"/>
      <c r="I69" s="30"/>
    </row>
    <row r="70" spans="2:9" ht="14">
      <c r="B70" s="115" t="s">
        <v>49</v>
      </c>
      <c r="C70" s="99"/>
      <c r="D70" s="116"/>
      <c r="E70" s="62"/>
      <c r="F70" s="62"/>
      <c r="G70" s="62"/>
      <c r="H70" s="61"/>
      <c r="I70" s="30"/>
    </row>
    <row r="71" spans="2:9">
      <c r="B71" s="117" t="s">
        <v>50</v>
      </c>
      <c r="C71" s="118"/>
      <c r="D71" s="119"/>
      <c r="E71" s="20">
        <v>0</v>
      </c>
      <c r="F71" s="20">
        <v>0</v>
      </c>
      <c r="G71" s="20">
        <v>0</v>
      </c>
      <c r="H71" s="21">
        <f t="shared" ref="H71:H86" si="5">(E71+F71+G71)/$H$6</f>
        <v>0</v>
      </c>
      <c r="I71" s="22">
        <v>0</v>
      </c>
    </row>
    <row r="72" spans="2:9">
      <c r="B72" s="103"/>
      <c r="C72" s="104"/>
      <c r="D72" s="105"/>
      <c r="E72" s="20">
        <v>0</v>
      </c>
      <c r="F72" s="20">
        <v>0</v>
      </c>
      <c r="G72" s="20">
        <v>0</v>
      </c>
      <c r="H72" s="21">
        <f t="shared" si="5"/>
        <v>0</v>
      </c>
      <c r="I72" s="22">
        <v>0</v>
      </c>
    </row>
    <row r="73" spans="2:9">
      <c r="B73" s="103"/>
      <c r="C73" s="104"/>
      <c r="D73" s="105"/>
      <c r="E73" s="20">
        <v>0</v>
      </c>
      <c r="F73" s="20">
        <v>0</v>
      </c>
      <c r="G73" s="20">
        <v>0</v>
      </c>
      <c r="H73" s="21">
        <f t="shared" si="5"/>
        <v>0</v>
      </c>
      <c r="I73" s="22">
        <v>0</v>
      </c>
    </row>
    <row r="74" spans="2:9">
      <c r="B74" s="103"/>
      <c r="C74" s="104"/>
      <c r="D74" s="105"/>
      <c r="E74" s="20">
        <v>0</v>
      </c>
      <c r="F74" s="20">
        <v>0</v>
      </c>
      <c r="G74" s="20">
        <v>0</v>
      </c>
      <c r="H74" s="21">
        <f t="shared" si="5"/>
        <v>0</v>
      </c>
      <c r="I74" s="22">
        <v>0</v>
      </c>
    </row>
    <row r="75" spans="2:9">
      <c r="B75" s="103"/>
      <c r="C75" s="104"/>
      <c r="D75" s="105"/>
      <c r="E75" s="20">
        <v>0</v>
      </c>
      <c r="F75" s="20">
        <v>0</v>
      </c>
      <c r="G75" s="20">
        <v>0</v>
      </c>
      <c r="H75" s="21">
        <f t="shared" si="5"/>
        <v>0</v>
      </c>
      <c r="I75" s="22">
        <v>0</v>
      </c>
    </row>
    <row r="76" spans="2:9">
      <c r="B76" s="111" t="s">
        <v>51</v>
      </c>
      <c r="C76" s="104"/>
      <c r="D76" s="105"/>
      <c r="E76" s="20">
        <v>0</v>
      </c>
      <c r="F76" s="20">
        <v>0</v>
      </c>
      <c r="G76" s="20">
        <v>0</v>
      </c>
      <c r="H76" s="21">
        <f t="shared" si="5"/>
        <v>0</v>
      </c>
      <c r="I76" s="22">
        <v>0</v>
      </c>
    </row>
    <row r="77" spans="2:9">
      <c r="B77" s="103"/>
      <c r="C77" s="104"/>
      <c r="D77" s="105"/>
      <c r="E77" s="20">
        <v>0</v>
      </c>
      <c r="F77" s="20">
        <v>0</v>
      </c>
      <c r="G77" s="20">
        <v>0</v>
      </c>
      <c r="H77" s="21">
        <f t="shared" si="5"/>
        <v>0</v>
      </c>
      <c r="I77" s="22">
        <v>0</v>
      </c>
    </row>
    <row r="78" spans="2:9">
      <c r="B78" s="103"/>
      <c r="C78" s="104"/>
      <c r="D78" s="105"/>
      <c r="E78" s="20">
        <v>0</v>
      </c>
      <c r="F78" s="20">
        <v>0</v>
      </c>
      <c r="G78" s="20">
        <v>0</v>
      </c>
      <c r="H78" s="21">
        <f t="shared" si="5"/>
        <v>0</v>
      </c>
      <c r="I78" s="22">
        <v>0</v>
      </c>
    </row>
    <row r="79" spans="2:9">
      <c r="B79" s="103"/>
      <c r="C79" s="104"/>
      <c r="D79" s="105"/>
      <c r="E79" s="20">
        <v>0</v>
      </c>
      <c r="F79" s="20">
        <v>0</v>
      </c>
      <c r="G79" s="20">
        <v>0</v>
      </c>
      <c r="H79" s="21">
        <f t="shared" si="5"/>
        <v>0</v>
      </c>
      <c r="I79" s="22">
        <v>0</v>
      </c>
    </row>
    <row r="80" spans="2:9">
      <c r="B80" s="63"/>
      <c r="C80" s="64"/>
      <c r="D80" s="65"/>
      <c r="E80" s="20">
        <v>0</v>
      </c>
      <c r="F80" s="20">
        <v>0</v>
      </c>
      <c r="G80" s="20">
        <v>0</v>
      </c>
      <c r="H80" s="21">
        <f t="shared" si="5"/>
        <v>0</v>
      </c>
      <c r="I80" s="22">
        <v>0</v>
      </c>
    </row>
    <row r="81" spans="2:10">
      <c r="B81" s="103"/>
      <c r="C81" s="104"/>
      <c r="D81" s="105"/>
      <c r="E81" s="20">
        <v>0</v>
      </c>
      <c r="F81" s="20">
        <v>0</v>
      </c>
      <c r="G81" s="20">
        <v>0</v>
      </c>
      <c r="H81" s="21">
        <f t="shared" si="5"/>
        <v>0</v>
      </c>
      <c r="I81" s="22">
        <v>0</v>
      </c>
    </row>
    <row r="82" spans="2:10">
      <c r="B82" s="103"/>
      <c r="C82" s="104"/>
      <c r="D82" s="105"/>
      <c r="E82" s="20">
        <v>0</v>
      </c>
      <c r="F82" s="20">
        <v>0</v>
      </c>
      <c r="G82" s="20">
        <v>0</v>
      </c>
      <c r="H82" s="21">
        <f t="shared" si="5"/>
        <v>0</v>
      </c>
      <c r="I82" s="22">
        <v>0</v>
      </c>
    </row>
    <row r="83" spans="2:10">
      <c r="B83" s="103"/>
      <c r="C83" s="104"/>
      <c r="D83" s="105"/>
      <c r="E83" s="20">
        <v>0</v>
      </c>
      <c r="F83" s="20">
        <v>0</v>
      </c>
      <c r="G83" s="20">
        <v>0</v>
      </c>
      <c r="H83" s="21">
        <f t="shared" si="5"/>
        <v>0</v>
      </c>
      <c r="I83" s="22">
        <v>0</v>
      </c>
    </row>
    <row r="84" spans="2:10">
      <c r="B84" s="103"/>
      <c r="C84" s="104"/>
      <c r="D84" s="105"/>
      <c r="E84" s="20">
        <v>0</v>
      </c>
      <c r="F84" s="20">
        <v>0</v>
      </c>
      <c r="G84" s="20">
        <v>0</v>
      </c>
      <c r="H84" s="21">
        <f t="shared" si="5"/>
        <v>0</v>
      </c>
      <c r="I84" s="22">
        <v>0</v>
      </c>
    </row>
    <row r="85" spans="2:10">
      <c r="B85" s="103"/>
      <c r="C85" s="104"/>
      <c r="D85" s="105"/>
      <c r="E85" s="20">
        <v>0</v>
      </c>
      <c r="F85" s="20">
        <v>0</v>
      </c>
      <c r="G85" s="20">
        <v>0</v>
      </c>
      <c r="H85" s="21">
        <f t="shared" si="5"/>
        <v>0</v>
      </c>
      <c r="I85" s="22">
        <v>0</v>
      </c>
    </row>
    <row r="86" spans="2:10" ht="14" thickBot="1">
      <c r="B86" s="103"/>
      <c r="C86" s="104"/>
      <c r="D86" s="105"/>
      <c r="E86" s="20">
        <v>0</v>
      </c>
      <c r="F86" s="20">
        <v>0</v>
      </c>
      <c r="G86" s="20">
        <v>0</v>
      </c>
      <c r="H86" s="21">
        <f t="shared" si="5"/>
        <v>0</v>
      </c>
      <c r="I86" s="22">
        <v>0</v>
      </c>
    </row>
    <row r="87" spans="2:10" ht="14" thickBot="1">
      <c r="B87" s="106" t="s">
        <v>52</v>
      </c>
      <c r="C87" s="107"/>
      <c r="D87" s="108"/>
      <c r="E87" s="66">
        <f>SUM(E71:E86)</f>
        <v>0</v>
      </c>
      <c r="F87" s="66">
        <f t="shared" ref="F87:I87" si="6">SUM(F71:F86)</f>
        <v>0</v>
      </c>
      <c r="G87" s="66">
        <f t="shared" si="6"/>
        <v>0</v>
      </c>
      <c r="H87" s="66">
        <f t="shared" si="6"/>
        <v>0</v>
      </c>
      <c r="I87" s="66">
        <f t="shared" si="6"/>
        <v>0</v>
      </c>
    </row>
    <row r="88" spans="2:10">
      <c r="B88" s="109"/>
      <c r="C88" s="107"/>
      <c r="D88" s="110"/>
      <c r="E88" s="67"/>
      <c r="F88" s="68"/>
      <c r="G88" s="69"/>
      <c r="H88" s="70"/>
      <c r="I88" s="71"/>
    </row>
    <row r="89" spans="2:10" ht="14" thickBot="1">
      <c r="B89" s="93" t="s">
        <v>53</v>
      </c>
      <c r="C89" s="94"/>
      <c r="D89" s="95"/>
      <c r="E89" s="67"/>
      <c r="F89" s="69"/>
      <c r="G89" s="69"/>
      <c r="H89" s="72"/>
      <c r="I89" s="71"/>
    </row>
    <row r="90" spans="2:10" ht="14" thickBot="1">
      <c r="B90" s="93" t="s">
        <v>54</v>
      </c>
      <c r="C90" s="94"/>
      <c r="D90" s="95"/>
      <c r="E90" s="66">
        <f>E68-E87</f>
        <v>0</v>
      </c>
      <c r="F90" s="66">
        <f>F68-F87</f>
        <v>0</v>
      </c>
      <c r="G90" s="66">
        <f>G68-G87</f>
        <v>0</v>
      </c>
      <c r="H90" s="66">
        <f>H68-H87</f>
        <v>0</v>
      </c>
      <c r="I90" s="66">
        <f>I68-I87</f>
        <v>0</v>
      </c>
    </row>
    <row r="91" spans="2:10" ht="14" thickBot="1">
      <c r="B91" s="96"/>
      <c r="C91" s="97"/>
      <c r="D91" s="97"/>
      <c r="E91" s="73"/>
      <c r="F91" s="73"/>
      <c r="G91" s="73"/>
      <c r="H91" s="73"/>
      <c r="I91" s="74"/>
    </row>
    <row r="92" spans="2:10" ht="15" thickBot="1">
      <c r="B92" s="98" t="s">
        <v>55</v>
      </c>
      <c r="C92" s="99"/>
      <c r="D92" s="100"/>
      <c r="E92" s="75">
        <f>IF(E87=0,100,E68/E87)</f>
        <v>100</v>
      </c>
      <c r="F92" s="75">
        <f>IF(F87=0,100,F68/F87)</f>
        <v>100</v>
      </c>
      <c r="G92" s="75">
        <f>IF(G87=0,100,G68/G87)</f>
        <v>100</v>
      </c>
      <c r="H92" s="75">
        <f>IF(H87=0,100,H68/H87)</f>
        <v>100</v>
      </c>
      <c r="I92" s="75">
        <f>IF(I87=0,100,I68/I87)</f>
        <v>100</v>
      </c>
    </row>
    <row r="93" spans="2:10" ht="15" thickBot="1">
      <c r="B93" s="98" t="s">
        <v>56</v>
      </c>
      <c r="C93" s="99"/>
      <c r="D93" s="100"/>
      <c r="E93" s="76" t="e">
        <f>+E87/E18</f>
        <v>#DIV/0!</v>
      </c>
      <c r="F93" s="76" t="e">
        <f>+F87/F18</f>
        <v>#DIV/0!</v>
      </c>
      <c r="G93" s="76" t="e">
        <f>+G87/G18</f>
        <v>#DIV/0!</v>
      </c>
      <c r="H93" s="76" t="e">
        <f>+H87/H18</f>
        <v>#DIV/0!</v>
      </c>
      <c r="I93" s="76" t="e">
        <f>+I87/I18</f>
        <v>#DIV/0!</v>
      </c>
    </row>
    <row r="94" spans="2:10" ht="15" thickBot="1">
      <c r="B94" s="98" t="s">
        <v>57</v>
      </c>
      <c r="C94" s="99"/>
      <c r="D94" s="100"/>
      <c r="E94" s="76" t="e">
        <f>+E87/'[1]Analysis Sum'!L10</f>
        <v>#DIV/0!</v>
      </c>
      <c r="F94" s="76" t="e">
        <f>+F87/'[1]Analysis Sum'!J10</f>
        <v>#DIV/0!</v>
      </c>
      <c r="G94" s="76" t="e">
        <f>+G87/'[1]Analysis Sum'!H10</f>
        <v>#DIV/0!</v>
      </c>
      <c r="H94" s="76"/>
      <c r="I94" s="76" t="e">
        <f>+I87/'[1]Analysis Sum'!F10</f>
        <v>#DIV/0!</v>
      </c>
    </row>
    <row r="95" spans="2:10">
      <c r="B95" s="102"/>
      <c r="C95" s="97"/>
      <c r="D95" s="97"/>
      <c r="E95" s="81"/>
      <c r="F95" s="82"/>
      <c r="G95" s="81"/>
      <c r="H95" s="83"/>
      <c r="I95" s="89"/>
      <c r="J95" s="55"/>
    </row>
    <row r="96" spans="2:10">
      <c r="B96" s="84"/>
      <c r="C96" s="85"/>
      <c r="D96" s="86"/>
      <c r="E96" s="87"/>
      <c r="F96" s="85"/>
      <c r="G96" s="88"/>
      <c r="H96" s="86"/>
      <c r="I96" s="87"/>
    </row>
    <row r="97" spans="2:9">
      <c r="B97" s="101"/>
      <c r="C97" s="101"/>
      <c r="D97" s="101"/>
      <c r="E97" s="101"/>
      <c r="F97" s="101"/>
      <c r="G97" s="101"/>
      <c r="H97" s="101"/>
      <c r="I97" s="101"/>
    </row>
    <row r="98" spans="2:9">
      <c r="B98" s="101"/>
      <c r="C98" s="101"/>
      <c r="D98" s="101"/>
      <c r="E98" s="101"/>
      <c r="F98" s="101"/>
      <c r="G98" s="101"/>
      <c r="H98" s="101"/>
      <c r="I98" s="101"/>
    </row>
    <row r="99" spans="2:9">
      <c r="D99" s="55"/>
      <c r="E99" s="55"/>
    </row>
    <row r="100" spans="2:9">
      <c r="D100" s="55"/>
      <c r="E100" s="55"/>
    </row>
  </sheetData>
  <mergeCells count="40">
    <mergeCell ref="B62:D62"/>
    <mergeCell ref="B63:D63"/>
    <mergeCell ref="B64:D64"/>
    <mergeCell ref="E6:G6"/>
    <mergeCell ref="B59:D59"/>
    <mergeCell ref="B60:D60"/>
    <mergeCell ref="B61:D61"/>
    <mergeCell ref="E57:G57"/>
    <mergeCell ref="B69:D69"/>
    <mergeCell ref="B70:D70"/>
    <mergeCell ref="B71:D71"/>
    <mergeCell ref="B72:D72"/>
    <mergeCell ref="B65:D65"/>
    <mergeCell ref="B66:D66"/>
    <mergeCell ref="B67:D67"/>
    <mergeCell ref="B68:D68"/>
    <mergeCell ref="B77:D77"/>
    <mergeCell ref="B78:D78"/>
    <mergeCell ref="B79:D79"/>
    <mergeCell ref="B81:D81"/>
    <mergeCell ref="B73:D73"/>
    <mergeCell ref="B74:D74"/>
    <mergeCell ref="B75:D75"/>
    <mergeCell ref="B76:D76"/>
    <mergeCell ref="B86:D86"/>
    <mergeCell ref="B87:D87"/>
    <mergeCell ref="B88:D88"/>
    <mergeCell ref="B82:D82"/>
    <mergeCell ref="B83:D83"/>
    <mergeCell ref="B84:D84"/>
    <mergeCell ref="B85:D85"/>
    <mergeCell ref="B89:D89"/>
    <mergeCell ref="B90:D90"/>
    <mergeCell ref="B91:D91"/>
    <mergeCell ref="B92:D92"/>
    <mergeCell ref="B98:I98"/>
    <mergeCell ref="B93:D93"/>
    <mergeCell ref="B94:D94"/>
    <mergeCell ref="B95:D95"/>
    <mergeCell ref="B97:I97"/>
  </mergeCells>
  <phoneticPr fontId="15" type="noConversion"/>
  <pageMargins left="0.25" right="0.25" top="0.75" bottom="0.75" header="0.3" footer="0.3"/>
  <pageSetup scale="85" fitToHeight="0" orientation="portrait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</vt:lpstr>
    </vt:vector>
  </TitlesOfParts>
  <Company>Dairylea Cooperative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richard.russell</dc:creator>
  <cp:lastModifiedBy>Microsoft Office User</cp:lastModifiedBy>
  <cp:lastPrinted>2021-12-28T21:12:20Z</cp:lastPrinted>
  <dcterms:created xsi:type="dcterms:W3CDTF">2010-08-13T14:36:37Z</dcterms:created>
  <dcterms:modified xsi:type="dcterms:W3CDTF">2022-01-03T13:06:52Z</dcterms:modified>
</cp:coreProperties>
</file>